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filterPrivacy="1"/>
  <xr:revisionPtr revIDLastSave="0" documentId="8_{CC929578-50AF-FA42-82CB-41F88261B41D}" xr6:coauthVersionLast="45" xr6:coauthVersionMax="45" xr10:uidLastSave="{00000000-0000-0000-0000-000000000000}"/>
  <bookViews>
    <workbookView xWindow="520" yWindow="6400" windowWidth="28800" windowHeight="16460" xr2:uid="{00000000-000D-0000-FFFF-FFFF00000000}"/>
  </bookViews>
  <sheets>
    <sheet name="Event Overview" sheetId="1" r:id="rId1"/>
    <sheet name="Budget" sheetId="2" r:id="rId2"/>
  </sheets>
  <definedNames>
    <definedName name="_xlnm.Print_Area" localSheetId="1">Budget!$B$2:$K$26</definedName>
    <definedName name="_xlnm.Print_Area" localSheetId="0">'Event Overview'!$B$2:$I$16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2" l="1"/>
  <c r="C26" i="2"/>
  <c r="G5" i="2" l="1"/>
  <c r="K25" i="2" s="1"/>
  <c r="H5" i="2" l="1"/>
  <c r="H2" i="2"/>
  <c r="K26" i="2"/>
  <c r="G4" i="2" s="1"/>
  <c r="H4" i="2" s="1"/>
</calcChain>
</file>

<file path=xl/sharedStrings.xml><?xml version="1.0" encoding="utf-8"?>
<sst xmlns="http://schemas.openxmlformats.org/spreadsheetml/2006/main" count="44" uniqueCount="38">
  <si>
    <t>[Bill Name]</t>
  </si>
  <si>
    <t>Event Name:</t>
  </si>
  <si>
    <t>Baylor Organization:</t>
  </si>
  <si>
    <t>Projected Attendance:</t>
  </si>
  <si>
    <t>Date and Time:</t>
  </si>
  <si>
    <t>Location:</t>
  </si>
  <si>
    <t>Philanthropy:</t>
  </si>
  <si>
    <t>Philanthropic Impact:</t>
  </si>
  <si>
    <t>Event Overview:</t>
  </si>
  <si>
    <t>Allocation Requested</t>
  </si>
  <si>
    <t>Total Contribution</t>
  </si>
  <si>
    <t>Total Expenses</t>
  </si>
  <si>
    <t>Advertising Expenses</t>
  </si>
  <si>
    <t>Event Expenses</t>
  </si>
  <si>
    <t>Contributions</t>
  </si>
  <si>
    <t>Item</t>
  </si>
  <si>
    <t>Cost</t>
  </si>
  <si>
    <t>Quantity 
if Given</t>
  </si>
  <si>
    <t>Quantity if Given</t>
  </si>
  <si>
    <t>Organization Contribution</t>
  </si>
  <si>
    <t>Total</t>
  </si>
  <si>
    <t>BYX Island Party</t>
  </si>
  <si>
    <t>Beta Upsilon Chi</t>
  </si>
  <si>
    <t>October 21st 2021 7:00</t>
  </si>
  <si>
    <t>Common Grounds</t>
  </si>
  <si>
    <t>Living Water</t>
  </si>
  <si>
    <t>Band (Valley)</t>
  </si>
  <si>
    <t>Venue (Common Grounds)</t>
  </si>
  <si>
    <t>Banners/Flyers/Social Media</t>
  </si>
  <si>
    <t>Fickey Family</t>
  </si>
  <si>
    <t>T-Shirts</t>
  </si>
  <si>
    <t>Establish Wells in Rwanda</t>
  </si>
  <si>
    <t>Robertson Family</t>
  </si>
  <si>
    <t>Hotel Expenses</t>
  </si>
  <si>
    <t>Food expense</t>
  </si>
  <si>
    <t>Hospitality Rider</t>
  </si>
  <si>
    <t xml:space="preserve">Incidental expense </t>
  </si>
  <si>
    <t>Event decorations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</si>
</sst>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3" formatCode="_(* #,##0.00_);_(* \(#,##0.00\);_(* &quot;-&quot;??_);_(@_)"/>
  </numFmts>
  <fonts count="1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b/>
      <i/>
      <sz val="8"/>
      <color theme="0"/>
      <name val="Calibri"/>
      <family val="2"/>
      <scheme val="minor"/>
    </font>
    <font>
      <b/>
      <sz val="11"/>
      <color rgb="FFFF0000"/>
      <name val="Calibri"/>
      <family val="2"/>
      <scheme val="minor"/>
    </font>
    <font>
      <b/>
      <sz val="18"/>
      <color theme="1"/>
      <name val="Calibri"/>
      <family val="2"/>
      <scheme val="minor"/>
    </font>
    <font>
      <b/>
      <sz val="11"/>
      <color rgb="FF7030A0"/>
      <name val="Calibri"/>
      <family val="2"/>
      <scheme val="minor"/>
    </font>
    <font>
      <b/>
      <sz val="11"/>
      <color rgb="FF7030A0"/>
      <name val="Calibri (Body)"/>
    </font>
  </fonts>
  <fills count="7">
    <fill>
      <patternFill patternType="none"/>
    </fill>
    <fill>
      <patternFill patternType="gray125"/>
    </fill>
    <fill>
      <patternFill patternType="solid">
        <fgColor theme="4"/>
      </patternFill>
    </fill>
    <fill>
      <patternFill patternType="solid">
        <fgColor theme="6" tint="0.59999389629810485"/>
        <bgColor indexed="65"/>
      </patternFill>
    </fill>
    <fill>
      <patternFill patternType="solid">
        <fgColor rgb="FFFFFF00"/>
        <bgColor indexed="64"/>
      </patternFill>
    </fill>
    <fill>
      <patternFill patternType="solid">
        <fgColor theme="6" tint="0.79998168889431442"/>
        <bgColor indexed="65"/>
      </patternFill>
    </fill>
    <fill>
      <patternFill patternType="solid">
        <fgColor rgb="FFEDEDED"/>
        <bgColor indexed="64"/>
      </patternFill>
    </fill>
  </fills>
  <borders count="2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4"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cellStyleXfs>
  <cellXfs count="58">
    <xf numFmtId="0" fontId="0" fillId="0" borderId="0" xfId="0"/>
    <xf numFmtId="0" fontId="0" fillId="0" borderId="0" xfId="0" applyProtection="1">
      <protection locked="0"/>
    </xf>
    <xf numFmtId="0" fontId="2" fillId="4" borderId="7" xfId="0" applyFont="1" applyFill="1" applyBorder="1" applyProtection="1">
      <protection locked="0"/>
    </xf>
    <xf numFmtId="7" fontId="0" fillId="4" borderId="8" xfId="2" applyNumberFormat="1" applyFont="1" applyFill="1" applyBorder="1" applyProtection="1">
      <protection locked="0"/>
    </xf>
    <xf numFmtId="0" fontId="2" fillId="0" borderId="0" xfId="0" applyFont="1" applyProtection="1">
      <protection locked="0"/>
    </xf>
    <xf numFmtId="0" fontId="0" fillId="0" borderId="9" xfId="0" applyBorder="1" applyProtection="1">
      <protection locked="0"/>
    </xf>
    <xf numFmtId="0" fontId="0" fillId="0" borderId="11" xfId="0" applyBorder="1" applyProtection="1">
      <protection locked="0"/>
    </xf>
    <xf numFmtId="0" fontId="3" fillId="2" borderId="2" xfId="3" applyFont="1" applyBorder="1" applyAlignment="1" applyProtection="1">
      <alignment horizontal="center"/>
      <protection locked="0"/>
    </xf>
    <xf numFmtId="0" fontId="3" fillId="2" borderId="1" xfId="3" applyFont="1" applyBorder="1" applyAlignment="1" applyProtection="1">
      <alignment horizontal="center"/>
      <protection locked="0"/>
    </xf>
    <xf numFmtId="0" fontId="6" fillId="2" borderId="6" xfId="3" applyFont="1" applyBorder="1" applyAlignment="1" applyProtection="1">
      <alignment horizontal="center" wrapText="1"/>
      <protection locked="0"/>
    </xf>
    <xf numFmtId="0" fontId="0" fillId="0" borderId="0" xfId="0" applyAlignment="1" applyProtection="1">
      <alignment horizontal="center"/>
      <protection locked="0"/>
    </xf>
    <xf numFmtId="0" fontId="3" fillId="2" borderId="6" xfId="3" applyFont="1" applyBorder="1" applyAlignment="1" applyProtection="1">
      <alignment horizontal="center"/>
      <protection locked="0"/>
    </xf>
    <xf numFmtId="0" fontId="0" fillId="0" borderId="13" xfId="0" applyBorder="1" applyProtection="1">
      <protection locked="0"/>
    </xf>
    <xf numFmtId="7" fontId="0" fillId="0" borderId="0" xfId="2" applyNumberFormat="1" applyFont="1" applyBorder="1" applyProtection="1">
      <protection locked="0"/>
    </xf>
    <xf numFmtId="0" fontId="0" fillId="0" borderId="14" xfId="0" applyBorder="1" applyProtection="1">
      <protection locked="0"/>
    </xf>
    <xf numFmtId="7" fontId="0" fillId="0" borderId="14" xfId="2" applyNumberFormat="1" applyFont="1" applyBorder="1" applyProtection="1">
      <protection locked="0"/>
    </xf>
    <xf numFmtId="0" fontId="0" fillId="0" borderId="2" xfId="0" applyBorder="1" applyProtection="1">
      <protection locked="0"/>
    </xf>
    <xf numFmtId="7" fontId="0" fillId="0" borderId="1" xfId="2" applyNumberFormat="1" applyFont="1" applyBorder="1" applyProtection="1">
      <protection locked="0"/>
    </xf>
    <xf numFmtId="0" fontId="0" fillId="0" borderId="6" xfId="0" applyBorder="1" applyProtection="1">
      <protection locked="0"/>
    </xf>
    <xf numFmtId="0" fontId="5" fillId="0" borderId="15" xfId="0" applyFont="1" applyBorder="1" applyAlignment="1" applyProtection="1">
      <alignment horizontal="right"/>
      <protection locked="0"/>
    </xf>
    <xf numFmtId="0" fontId="2" fillId="0" borderId="15" xfId="0" applyFont="1" applyBorder="1" applyProtection="1">
      <protection locked="0"/>
    </xf>
    <xf numFmtId="10" fontId="1" fillId="3" borderId="0" xfId="4" applyNumberFormat="1" applyBorder="1" applyProtection="1"/>
    <xf numFmtId="10" fontId="0" fillId="0" borderId="0" xfId="1" applyNumberFormat="1" applyFont="1" applyProtection="1"/>
    <xf numFmtId="7" fontId="0" fillId="0" borderId="10" xfId="2" applyNumberFormat="1" applyFont="1" applyBorder="1" applyProtection="1"/>
    <xf numFmtId="7" fontId="0" fillId="0" borderId="12" xfId="2" applyNumberFormat="1" applyFont="1" applyBorder="1" applyProtection="1"/>
    <xf numFmtId="7" fontId="2" fillId="0" borderId="15" xfId="2" applyNumberFormat="1" applyFont="1" applyBorder="1" applyProtection="1"/>
    <xf numFmtId="0" fontId="1" fillId="5" borderId="16" xfId="5" applyBorder="1" applyAlignment="1">
      <alignment horizontal="right"/>
    </xf>
    <xf numFmtId="0" fontId="1" fillId="5" borderId="16" xfId="5" applyBorder="1"/>
    <xf numFmtId="0" fontId="1" fillId="5" borderId="10" xfId="5" applyBorder="1"/>
    <xf numFmtId="0" fontId="1" fillId="5" borderId="0" xfId="5" applyBorder="1" applyAlignment="1">
      <alignment horizontal="right"/>
    </xf>
    <xf numFmtId="0" fontId="1" fillId="5" borderId="0" xfId="5" applyBorder="1"/>
    <xf numFmtId="0" fontId="1" fillId="5" borderId="17" xfId="5" applyBorder="1"/>
    <xf numFmtId="0" fontId="1" fillId="5" borderId="18" xfId="5" applyBorder="1"/>
    <xf numFmtId="0" fontId="1" fillId="5" borderId="12" xfId="5" applyBorder="1"/>
    <xf numFmtId="0" fontId="1" fillId="6" borderId="17" xfId="5" applyFill="1" applyBorder="1"/>
    <xf numFmtId="0" fontId="1" fillId="6" borderId="0" xfId="5" applyFill="1" applyBorder="1"/>
    <xf numFmtId="0" fontId="3" fillId="2" borderId="19" xfId="3" applyFont="1" applyBorder="1" applyAlignment="1">
      <alignment horizontal="right"/>
    </xf>
    <xf numFmtId="0" fontId="3" fillId="2" borderId="20" xfId="3" applyFont="1" applyBorder="1" applyAlignment="1">
      <alignment horizontal="right"/>
    </xf>
    <xf numFmtId="7" fontId="0" fillId="0" borderId="6" xfId="2" applyNumberFormat="1" applyFont="1" applyBorder="1" applyProtection="1">
      <protection locked="0"/>
    </xf>
    <xf numFmtId="0" fontId="5" fillId="0" borderId="22" xfId="0" applyFont="1" applyBorder="1" applyAlignment="1" applyProtection="1">
      <alignment horizontal="right"/>
      <protection locked="0"/>
    </xf>
    <xf numFmtId="7" fontId="2" fillId="0" borderId="22" xfId="2" applyNumberFormat="1" applyFont="1" applyBorder="1" applyProtection="1"/>
    <xf numFmtId="0" fontId="7" fillId="0" borderId="0" xfId="0" applyFont="1" applyProtection="1">
      <protection locked="0"/>
    </xf>
    <xf numFmtId="7" fontId="7" fillId="0" borderId="0" xfId="2" applyNumberFormat="1" applyFont="1" applyBorder="1" applyProtection="1"/>
    <xf numFmtId="0" fontId="9" fillId="5" borderId="16" xfId="5" applyFont="1" applyBorder="1"/>
    <xf numFmtId="0" fontId="10" fillId="5" borderId="0" xfId="5" applyFont="1" applyBorder="1"/>
    <xf numFmtId="0" fontId="0" fillId="0" borderId="13" xfId="0" applyFill="1" applyBorder="1" applyProtection="1">
      <protection locked="0"/>
    </xf>
    <xf numFmtId="7" fontId="0" fillId="0" borderId="0" xfId="2" applyNumberFormat="1" applyFont="1" applyFill="1" applyBorder="1" applyProtection="1">
      <protection locked="0"/>
    </xf>
    <xf numFmtId="0" fontId="0" fillId="0" borderId="14" xfId="0" applyFill="1" applyBorder="1" applyProtection="1">
      <protection locked="0"/>
    </xf>
    <xf numFmtId="0" fontId="0" fillId="4" borderId="13" xfId="0" applyFill="1" applyBorder="1" applyProtection="1">
      <protection locked="0"/>
    </xf>
    <xf numFmtId="7" fontId="0" fillId="4" borderId="0" xfId="2" applyNumberFormat="1" applyFont="1" applyFill="1" applyBorder="1" applyProtection="1">
      <protection locked="0"/>
    </xf>
    <xf numFmtId="0" fontId="0" fillId="4" borderId="14" xfId="0" applyFill="1" applyBorder="1" applyProtection="1">
      <protection locked="0"/>
    </xf>
    <xf numFmtId="0" fontId="3" fillId="2" borderId="20" xfId="3" applyFont="1" applyBorder="1" applyAlignment="1">
      <alignment horizontal="right" vertical="center"/>
    </xf>
    <xf numFmtId="0" fontId="3" fillId="2" borderId="21" xfId="3" applyFont="1" applyBorder="1" applyAlignment="1">
      <alignment horizontal="right"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3" fillId="2" borderId="3" xfId="3" applyFont="1" applyBorder="1" applyAlignment="1" applyProtection="1">
      <alignment horizontal="center"/>
      <protection locked="0"/>
    </xf>
    <xf numFmtId="0" fontId="3" fillId="2" borderId="4" xfId="3" applyFont="1" applyBorder="1" applyAlignment="1" applyProtection="1">
      <alignment horizontal="center"/>
      <protection locked="0"/>
    </xf>
    <xf numFmtId="0" fontId="3" fillId="2" borderId="5" xfId="3" applyFont="1" applyBorder="1" applyAlignment="1" applyProtection="1">
      <alignment horizontal="center"/>
      <protection locked="0"/>
    </xf>
  </cellXfs>
  <cellStyles count="6">
    <cellStyle name="20% - Accent3" xfId="5" builtinId="38"/>
    <cellStyle name="40% - Accent3" xfId="4" builtinId="39"/>
    <cellStyle name="Accent1" xfId="3" builtinId="29"/>
    <cellStyle name="Comma" xfId="2" builtinId="3"/>
    <cellStyle name="Normal" xfId="0" builtinId="0"/>
    <cellStyle name="Percent" xfId="1" builtinId="5"/>
  </cellStyles>
  <dxfs count="3">
    <dxf>
      <font>
        <color rgb="FF9C0006"/>
      </font>
      <fill>
        <patternFill>
          <fgColor rgb="FFFF0000"/>
          <bgColor rgb="FFFFC7CE"/>
        </patternFill>
      </fill>
    </dxf>
    <dxf>
      <font>
        <color rgb="FF9E6500"/>
      </font>
      <fill>
        <patternFill>
          <bgColor rgb="FFFFFD9C"/>
        </patternFill>
      </fill>
    </dxf>
    <dxf>
      <font>
        <color theme="9" tint="-0.499984740745262"/>
      </font>
      <fill>
        <patternFill>
          <bgColor rgb="FFC6EFCE"/>
        </patternFill>
      </fill>
    </dxf>
  </dxfs>
  <tableStyles count="0" defaultTableStyle="TableStyleMedium2" defaultPivotStyle="PivotStyleLight16"/>
  <colors>
    <mruColors>
      <color rgb="FFEDEDED"/>
      <color rgb="FFF7F7F7"/>
      <color rgb="FFFFC7CE"/>
      <color rgb="FF9C0006"/>
      <color rgb="FFFFFD9C"/>
      <color rgb="FFFFEB9C"/>
      <color rgb="FF9E6500"/>
      <color rgb="FF9C6500"/>
      <color rgb="FFC6EFCE"/>
      <color rgb="FF5DFF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28575</xdr:colOff>
      <xdr:row>10</xdr:row>
      <xdr:rowOff>302845</xdr:rowOff>
    </xdr:from>
    <xdr:to>
      <xdr:col>8</xdr:col>
      <xdr:colOff>581025</xdr:colOff>
      <xdr:row>15</xdr:row>
      <xdr:rowOff>180974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314575" y="2852614"/>
          <a:ext cx="4118219" cy="1831975"/>
        </a:xfrm>
        <a:prstGeom prst="rect">
          <a:avLst/>
        </a:prstGeom>
        <a:solidFill>
          <a:srgbClr val="EDEDED"/>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Beta Upsilon Chi (Brothers Under Christ) Iota Chapter is a Christian social fraternity established at Baylor University in 2000. BYX throws a signature “Island Party” event every year to pay homage to the fraternity’s founding as well as raise money for the national philanthropy, Living Water International. Living Water is an organization that seeks to establish clean drinking water in countries and communities that do not have the means to provide water for themselves. Island Party is always a campus-wide event thrown to benefit the Baylor community, and is perennially enjoyed and anticipated by the student body.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16"/>
  <sheetViews>
    <sheetView showGridLines="0" tabSelected="1" zoomScale="130" zoomScaleNormal="130" workbookViewId="0">
      <selection activeCell="L12" sqref="L12"/>
    </sheetView>
  </sheetViews>
  <sheetFormatPr baseColWidth="10" defaultColWidth="8.83203125" defaultRowHeight="15"/>
  <cols>
    <col min="2" max="2" width="21.1640625" customWidth="1"/>
    <col min="3" max="3" width="2.5" customWidth="1"/>
    <col min="4" max="4" width="10.5" customWidth="1"/>
  </cols>
  <sheetData>
    <row r="2" spans="2:9">
      <c r="B2" s="53" t="s">
        <v>0</v>
      </c>
      <c r="C2" s="53"/>
      <c r="D2" s="53"/>
      <c r="E2" s="53"/>
      <c r="F2" s="53"/>
      <c r="G2" s="53"/>
      <c r="H2" s="53"/>
      <c r="I2" s="53"/>
    </row>
    <row r="3" spans="2:9" ht="16" thickBot="1">
      <c r="B3" s="54"/>
      <c r="C3" s="54"/>
      <c r="D3" s="54"/>
      <c r="E3" s="54"/>
      <c r="F3" s="54"/>
      <c r="G3" s="54"/>
      <c r="H3" s="54"/>
      <c r="I3" s="54"/>
    </row>
    <row r="4" spans="2:9" ht="20.25" customHeight="1">
      <c r="B4" s="36" t="s">
        <v>1</v>
      </c>
      <c r="C4" s="26"/>
      <c r="D4" s="43" t="s">
        <v>21</v>
      </c>
      <c r="E4" s="27"/>
      <c r="F4" s="27"/>
      <c r="G4" s="27"/>
      <c r="H4" s="27"/>
      <c r="I4" s="28"/>
    </row>
    <row r="5" spans="2:9" ht="20.25" customHeight="1">
      <c r="B5" s="37" t="s">
        <v>2</v>
      </c>
      <c r="C5" s="29"/>
      <c r="D5" s="44" t="s">
        <v>22</v>
      </c>
      <c r="E5" s="30"/>
      <c r="F5" s="30"/>
      <c r="G5" s="30"/>
      <c r="H5" s="30"/>
      <c r="I5" s="31"/>
    </row>
    <row r="6" spans="2:9" ht="20.25" customHeight="1">
      <c r="B6" s="37" t="s">
        <v>3</v>
      </c>
      <c r="C6" s="29"/>
      <c r="D6" s="30">
        <v>700</v>
      </c>
      <c r="E6" s="30"/>
      <c r="F6" s="30"/>
      <c r="G6" s="30"/>
      <c r="H6" s="30"/>
      <c r="I6" s="31"/>
    </row>
    <row r="7" spans="2:9" ht="20.25" customHeight="1">
      <c r="B7" s="37" t="s">
        <v>4</v>
      </c>
      <c r="C7" s="29"/>
      <c r="D7" s="30" t="s">
        <v>23</v>
      </c>
      <c r="E7" s="30"/>
      <c r="F7" s="30"/>
      <c r="G7" s="30"/>
      <c r="H7" s="30"/>
      <c r="I7" s="31"/>
    </row>
    <row r="8" spans="2:9" ht="20.25" customHeight="1">
      <c r="B8" s="37" t="s">
        <v>5</v>
      </c>
      <c r="C8" s="29"/>
      <c r="D8" s="30" t="s">
        <v>24</v>
      </c>
      <c r="E8" s="30"/>
      <c r="F8" s="30"/>
      <c r="G8" s="30"/>
      <c r="H8" s="35"/>
      <c r="I8" s="31"/>
    </row>
    <row r="9" spans="2:9" ht="20.25" customHeight="1">
      <c r="B9" s="37" t="s">
        <v>6</v>
      </c>
      <c r="C9" s="29"/>
      <c r="D9" s="30" t="s">
        <v>25</v>
      </c>
      <c r="E9" s="30"/>
      <c r="F9" s="30"/>
      <c r="G9" s="30"/>
      <c r="H9" s="30"/>
      <c r="I9" s="34"/>
    </row>
    <row r="10" spans="2:9" ht="34" customHeight="1">
      <c r="B10" s="37" t="s">
        <v>7</v>
      </c>
      <c r="C10" s="29"/>
      <c r="D10" s="30" t="s">
        <v>31</v>
      </c>
      <c r="E10" s="30"/>
      <c r="F10" s="30"/>
      <c r="G10" s="30"/>
      <c r="H10" s="30"/>
      <c r="I10" s="31"/>
    </row>
    <row r="11" spans="2:9" ht="31" customHeight="1">
      <c r="B11" s="51" t="s">
        <v>8</v>
      </c>
      <c r="C11" s="29"/>
      <c r="D11" s="30"/>
      <c r="E11" s="30"/>
      <c r="F11" s="30"/>
      <c r="G11" s="30"/>
      <c r="H11" s="30"/>
      <c r="I11" s="31"/>
    </row>
    <row r="12" spans="2:9" ht="31" customHeight="1">
      <c r="B12" s="51"/>
      <c r="C12" s="30"/>
      <c r="D12" s="30"/>
      <c r="E12" s="30"/>
      <c r="F12" s="30"/>
      <c r="G12" s="30"/>
      <c r="H12" s="30"/>
      <c r="I12" s="31"/>
    </row>
    <row r="13" spans="2:9" ht="31" customHeight="1">
      <c r="B13" s="51"/>
      <c r="C13" s="30"/>
      <c r="D13" s="30"/>
      <c r="E13" s="30"/>
      <c r="F13" s="30"/>
      <c r="G13" s="30"/>
      <c r="H13" s="30"/>
      <c r="I13" s="31"/>
    </row>
    <row r="14" spans="2:9" ht="31" customHeight="1">
      <c r="B14" s="51"/>
      <c r="C14" s="30"/>
      <c r="D14" s="30"/>
      <c r="E14" s="30"/>
      <c r="F14" s="30"/>
      <c r="G14" s="30"/>
      <c r="H14" s="30"/>
      <c r="I14" s="31"/>
    </row>
    <row r="15" spans="2:9" ht="31" customHeight="1">
      <c r="B15" s="51"/>
      <c r="C15" s="30"/>
      <c r="D15" s="30"/>
      <c r="E15" s="30"/>
      <c r="F15" s="30"/>
      <c r="G15" s="30"/>
      <c r="H15" s="30"/>
      <c r="I15" s="31"/>
    </row>
    <row r="16" spans="2:9" ht="31" customHeight="1" thickBot="1">
      <c r="B16" s="52"/>
      <c r="C16" s="32"/>
      <c r="D16" s="32"/>
      <c r="E16" s="32"/>
      <c r="F16" s="32"/>
      <c r="G16" s="32"/>
      <c r="H16" s="32"/>
      <c r="I16" s="33"/>
    </row>
  </sheetData>
  <mergeCells count="2">
    <mergeCell ref="B11:B16"/>
    <mergeCell ref="B2:I3"/>
  </mergeCells>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7"/>
  <sheetViews>
    <sheetView showGridLines="0" zoomScale="112" workbookViewId="0">
      <selection activeCell="F36" sqref="F36"/>
    </sheetView>
  </sheetViews>
  <sheetFormatPr baseColWidth="10" defaultColWidth="9.1640625" defaultRowHeight="15"/>
  <cols>
    <col min="1" max="1" width="3.1640625" style="1" customWidth="1"/>
    <col min="2" max="2" width="27.33203125" style="1" customWidth="1"/>
    <col min="3" max="3" width="20.5" style="1" bestFit="1" customWidth="1"/>
    <col min="4" max="4" width="9" style="1" customWidth="1"/>
    <col min="5" max="5" width="2.83203125" style="1" customWidth="1"/>
    <col min="6" max="6" width="27.83203125" style="1" customWidth="1"/>
    <col min="7" max="7" width="20.1640625" style="1" customWidth="1"/>
    <col min="8" max="8" width="10.1640625" style="1" customWidth="1"/>
    <col min="9" max="9" width="2.83203125" style="1" customWidth="1"/>
    <col min="10" max="10" width="24.5" style="1" customWidth="1"/>
    <col min="11" max="11" width="20.1640625" style="1" customWidth="1"/>
    <col min="12" max="12" width="2.5" style="1" customWidth="1"/>
    <col min="13" max="16384" width="9.1640625" style="1"/>
  </cols>
  <sheetData>
    <row r="1" spans="2:11" ht="16" thickBot="1"/>
    <row r="2" spans="2:11" ht="16" thickBot="1">
      <c r="F2" s="2" t="s">
        <v>9</v>
      </c>
      <c r="G2" s="3">
        <v>10000</v>
      </c>
      <c r="H2" s="21">
        <f>IFERROR(+G2/G5," ")</f>
        <v>0.40724903278354713</v>
      </c>
    </row>
    <row r="3" spans="2:11" ht="16" thickBot="1">
      <c r="F3" s="4"/>
      <c r="H3"/>
    </row>
    <row r="4" spans="2:11">
      <c r="F4" s="5" t="s">
        <v>10</v>
      </c>
      <c r="G4" s="23">
        <f>+K26</f>
        <v>14555</v>
      </c>
      <c r="H4" s="22">
        <f>IFERROR(+G4/G5," ")</f>
        <v>0.59275096721645282</v>
      </c>
    </row>
    <row r="5" spans="2:11" ht="16" thickBot="1">
      <c r="F5" s="6" t="s">
        <v>11</v>
      </c>
      <c r="G5" s="24">
        <f>+G26+C26</f>
        <v>24555</v>
      </c>
      <c r="H5" s="22">
        <f>IFERROR(+G5/G5," ")</f>
        <v>1</v>
      </c>
    </row>
    <row r="7" spans="2:11">
      <c r="B7" s="55" t="s">
        <v>12</v>
      </c>
      <c r="C7" s="56"/>
      <c r="D7" s="57"/>
      <c r="F7" s="55" t="s">
        <v>13</v>
      </c>
      <c r="G7" s="56"/>
      <c r="H7" s="57"/>
      <c r="J7" s="55" t="s">
        <v>14</v>
      </c>
      <c r="K7" s="57"/>
    </row>
    <row r="8" spans="2:11" ht="25">
      <c r="B8" s="7" t="s">
        <v>15</v>
      </c>
      <c r="C8" s="8" t="s">
        <v>16</v>
      </c>
      <c r="D8" s="9" t="s">
        <v>17</v>
      </c>
      <c r="E8" s="10"/>
      <c r="F8" s="7" t="s">
        <v>15</v>
      </c>
      <c r="G8" s="8" t="s">
        <v>16</v>
      </c>
      <c r="H8" s="9" t="s">
        <v>18</v>
      </c>
      <c r="I8" s="10"/>
      <c r="J8" s="7" t="s">
        <v>15</v>
      </c>
      <c r="K8" s="11" t="s">
        <v>16</v>
      </c>
    </row>
    <row r="9" spans="2:11">
      <c r="B9" s="48" t="s">
        <v>28</v>
      </c>
      <c r="C9" s="49">
        <v>1000</v>
      </c>
      <c r="D9" s="50"/>
      <c r="F9" s="48" t="s">
        <v>26</v>
      </c>
      <c r="G9" s="49">
        <v>15000</v>
      </c>
      <c r="H9" s="14"/>
      <c r="J9" s="12" t="s">
        <v>29</v>
      </c>
      <c r="K9" s="15">
        <v>1000</v>
      </c>
    </row>
    <row r="10" spans="2:11">
      <c r="B10" s="48" t="s">
        <v>30</v>
      </c>
      <c r="C10" s="49">
        <v>3000</v>
      </c>
      <c r="D10" s="50">
        <v>500</v>
      </c>
      <c r="F10" s="45" t="s">
        <v>27</v>
      </c>
      <c r="G10" s="46">
        <v>2000</v>
      </c>
      <c r="H10" s="47"/>
      <c r="J10" s="12" t="s">
        <v>32</v>
      </c>
      <c r="K10" s="15">
        <v>750</v>
      </c>
    </row>
    <row r="11" spans="2:11">
      <c r="B11" s="12"/>
      <c r="C11" s="13"/>
      <c r="D11" s="14"/>
      <c r="F11" s="45" t="s">
        <v>33</v>
      </c>
      <c r="G11" s="46">
        <v>2000</v>
      </c>
      <c r="H11" s="47"/>
      <c r="J11" s="12"/>
      <c r="K11" s="15"/>
    </row>
    <row r="12" spans="2:11">
      <c r="B12" s="12"/>
      <c r="C12" s="13"/>
      <c r="D12" s="14"/>
      <c r="F12" s="12" t="s">
        <v>34</v>
      </c>
      <c r="G12" s="13">
        <v>545</v>
      </c>
      <c r="H12" s="14"/>
      <c r="J12" s="12"/>
      <c r="K12" s="15"/>
    </row>
    <row r="13" spans="2:11">
      <c r="B13" s="12"/>
      <c r="C13" s="13"/>
      <c r="D13" s="14"/>
      <c r="F13" s="12" t="s">
        <v>35</v>
      </c>
      <c r="G13" s="13">
        <v>310</v>
      </c>
      <c r="H13" s="14"/>
      <c r="J13" s="12"/>
      <c r="K13" s="15"/>
    </row>
    <row r="14" spans="2:11">
      <c r="B14" s="12"/>
      <c r="C14" s="13"/>
      <c r="D14" s="14"/>
      <c r="F14" s="12" t="s">
        <v>36</v>
      </c>
      <c r="G14" s="13">
        <v>200</v>
      </c>
      <c r="H14" s="14"/>
      <c r="J14" s="12"/>
      <c r="K14" s="15"/>
    </row>
    <row r="15" spans="2:11">
      <c r="B15" s="12"/>
      <c r="C15" s="13"/>
      <c r="D15" s="14"/>
      <c r="F15" s="45" t="s">
        <v>37</v>
      </c>
      <c r="G15" s="46">
        <v>500</v>
      </c>
      <c r="H15" s="14"/>
      <c r="J15" s="12"/>
      <c r="K15" s="15"/>
    </row>
    <row r="16" spans="2:11">
      <c r="B16" s="12"/>
      <c r="C16" s="13"/>
      <c r="D16" s="14"/>
      <c r="F16" s="12"/>
      <c r="G16" s="13"/>
      <c r="H16" s="14"/>
      <c r="J16" s="12"/>
      <c r="K16" s="15"/>
    </row>
    <row r="17" spans="2:11">
      <c r="B17" s="12"/>
      <c r="C17" s="13"/>
      <c r="D17" s="14"/>
      <c r="F17" s="12"/>
      <c r="G17" s="13"/>
      <c r="H17" s="14"/>
      <c r="J17" s="12"/>
      <c r="K17" s="15"/>
    </row>
    <row r="18" spans="2:11">
      <c r="B18" s="12"/>
      <c r="C18" s="13"/>
      <c r="D18" s="14"/>
      <c r="F18" s="12"/>
      <c r="G18" s="13"/>
      <c r="H18" s="14"/>
      <c r="J18" s="12"/>
      <c r="K18" s="15"/>
    </row>
    <row r="19" spans="2:11">
      <c r="B19" s="12"/>
      <c r="C19" s="13"/>
      <c r="D19" s="14"/>
      <c r="F19" s="12"/>
      <c r="G19" s="13"/>
      <c r="H19" s="14"/>
      <c r="J19" s="12"/>
      <c r="K19" s="15"/>
    </row>
    <row r="20" spans="2:11">
      <c r="B20" s="12"/>
      <c r="C20" s="13"/>
      <c r="D20" s="14"/>
      <c r="F20" s="12"/>
      <c r="G20" s="13"/>
      <c r="H20" s="14"/>
      <c r="J20" s="12"/>
      <c r="K20" s="15"/>
    </row>
    <row r="21" spans="2:11">
      <c r="B21" s="12"/>
      <c r="C21" s="13"/>
      <c r="D21" s="14"/>
      <c r="F21" s="12"/>
      <c r="G21" s="13"/>
      <c r="H21" s="14"/>
      <c r="J21" s="12"/>
      <c r="K21" s="15"/>
    </row>
    <row r="22" spans="2:11">
      <c r="B22" s="12"/>
      <c r="C22" s="13"/>
      <c r="D22" s="14"/>
      <c r="F22" s="12"/>
      <c r="G22" s="13"/>
      <c r="H22" s="14"/>
      <c r="J22" s="12"/>
      <c r="K22" s="15"/>
    </row>
    <row r="23" spans="2:11">
      <c r="B23" s="12"/>
      <c r="C23" s="13"/>
      <c r="D23" s="14"/>
      <c r="F23" s="12"/>
      <c r="G23" s="13"/>
      <c r="H23" s="14"/>
      <c r="J23" s="12"/>
      <c r="K23" s="15"/>
    </row>
    <row r="24" spans="2:11">
      <c r="B24" s="12"/>
      <c r="C24" s="13"/>
      <c r="D24" s="14"/>
      <c r="F24" s="12"/>
      <c r="G24" s="13"/>
      <c r="H24" s="14"/>
      <c r="J24" s="16"/>
      <c r="K24" s="38"/>
    </row>
    <row r="25" spans="2:11">
      <c r="B25" s="16"/>
      <c r="C25" s="17"/>
      <c r="D25" s="18"/>
      <c r="F25" s="16"/>
      <c r="G25" s="17"/>
      <c r="H25" s="18"/>
      <c r="J25" s="41" t="s">
        <v>19</v>
      </c>
      <c r="K25" s="42">
        <f>+G5-G2-SUM(K9:K24)</f>
        <v>12805</v>
      </c>
    </row>
    <row r="26" spans="2:11" ht="16" thickBot="1">
      <c r="B26" s="19" t="s">
        <v>20</v>
      </c>
      <c r="C26" s="25">
        <f>SUM(C9:C25)</f>
        <v>4000</v>
      </c>
      <c r="D26" s="20"/>
      <c r="E26" s="4"/>
      <c r="F26" s="19" t="s">
        <v>20</v>
      </c>
      <c r="G26" s="25">
        <f>SUM(G9:G25)</f>
        <v>20555</v>
      </c>
      <c r="H26" s="20"/>
      <c r="I26" s="4"/>
      <c r="J26" s="39" t="s">
        <v>20</v>
      </c>
      <c r="K26" s="40">
        <f>SUM(K9:K25)</f>
        <v>14555</v>
      </c>
    </row>
    <row r="27" spans="2:11" ht="16" thickTop="1"/>
  </sheetData>
  <mergeCells count="3">
    <mergeCell ref="B7:D7"/>
    <mergeCell ref="F7:H7"/>
    <mergeCell ref="J7:K7"/>
  </mergeCells>
  <conditionalFormatting sqref="H2">
    <cfRule type="cellIs" dxfId="2" priority="1" operator="lessThan">
      <formula>0.39999999999999</formula>
    </cfRule>
    <cfRule type="cellIs" dxfId="1" priority="2" operator="between">
      <formula>0.4</formula>
      <formula>0.499999999999</formula>
    </cfRule>
    <cfRule type="cellIs" dxfId="0" priority="3" operator="greaterThan">
      <formula>0.5</formula>
    </cfRule>
  </conditionalFormatting>
  <pageMargins left="0.7" right="0.7" top="0.75" bottom="0.75" header="0.3" footer="0.3"/>
  <pageSetup scale="81"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Event Overview</vt:lpstr>
      <vt:lpstr>Budget</vt:lpstr>
      <vt:lpstr>Budget!Print_Area</vt:lpstr>
      <vt:lpstr>'Event 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2021-10-11T20:23:23Z</dcterms:modified>
  <cp:category/>
  <cp:contentStatus/>
</cp:coreProperties>
</file>