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moitzman/Downloads/"/>
    </mc:Choice>
  </mc:AlternateContent>
  <xr:revisionPtr revIDLastSave="0" documentId="8_{DB4DAE50-C1F0-1E47-ADA7-22424957161E}" xr6:coauthVersionLast="47" xr6:coauthVersionMax="47" xr10:uidLastSave="{00000000-0000-0000-0000-000000000000}"/>
  <bookViews>
    <workbookView xWindow="7540" yWindow="500" windowWidth="21260" windowHeight="16300" activeTab="1" xr2:uid="{00000000-000D-0000-FFFF-FFFF00000000}"/>
  </bookViews>
  <sheets>
    <sheet name="Event Overview" sheetId="1" r:id="rId1"/>
    <sheet name="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CFgsrEvFiIYbp26NGK38SugM8Tg=="/>
    </ext>
  </extLst>
</workbook>
</file>

<file path=xl/calcChain.xml><?xml version="1.0" encoding="utf-8"?>
<calcChain xmlns="http://schemas.openxmlformats.org/spreadsheetml/2006/main">
  <c r="G31" i="2" l="1"/>
  <c r="C31" i="2"/>
  <c r="K30" i="2"/>
  <c r="G5" i="2"/>
  <c r="K32" i="2" s="1"/>
  <c r="G4" i="2" l="1"/>
  <c r="H4" i="2" s="1"/>
  <c r="K31" i="2"/>
  <c r="H5" i="2"/>
  <c r="H2" i="2"/>
</calcChain>
</file>

<file path=xl/sharedStrings.xml><?xml version="1.0" encoding="utf-8"?>
<sst xmlns="http://schemas.openxmlformats.org/spreadsheetml/2006/main" count="44" uniqueCount="38">
  <si>
    <t>Event Name:</t>
  </si>
  <si>
    <t>Baylor Organization:</t>
  </si>
  <si>
    <t>Projected Attendance:</t>
  </si>
  <si>
    <t>Date and Time:</t>
  </si>
  <si>
    <t>Location:</t>
  </si>
  <si>
    <t>Philanthropy:</t>
  </si>
  <si>
    <t>Philanthropic Impact:</t>
  </si>
  <si>
    <t>Event Overview:</t>
  </si>
  <si>
    <t>Allocation Requested</t>
  </si>
  <si>
    <t>Total Contribution</t>
  </si>
  <si>
    <t>Total Expenses</t>
  </si>
  <si>
    <t>Advertising Expenses</t>
  </si>
  <si>
    <t>Event Expenses</t>
  </si>
  <si>
    <t>Contributions</t>
  </si>
  <si>
    <t>Item</t>
  </si>
  <si>
    <t>Cost</t>
  </si>
  <si>
    <t>Quantity 
if Given</t>
  </si>
  <si>
    <t>Quantity if Given</t>
  </si>
  <si>
    <t>T-Shirts</t>
  </si>
  <si>
    <t>Stadium Rental</t>
  </si>
  <si>
    <t>Flatrocks Trailer</t>
  </si>
  <si>
    <t>Banners</t>
  </si>
  <si>
    <t xml:space="preserve">Baylor PD </t>
  </si>
  <si>
    <t>Fuel Tracks</t>
  </si>
  <si>
    <t>Games</t>
  </si>
  <si>
    <t>Jennings Orthodontics</t>
  </si>
  <si>
    <t>Drinks</t>
  </si>
  <si>
    <t>Baylor IFC</t>
  </si>
  <si>
    <t>Outside Contribution</t>
  </si>
  <si>
    <t>Total</t>
  </si>
  <si>
    <t>?</t>
  </si>
  <si>
    <t>Organization Contribution</t>
  </si>
  <si>
    <t>[SA 69-31 DTD Delathon]</t>
  </si>
  <si>
    <t>Detathon</t>
  </si>
  <si>
    <t>Baylor Delta Tau Delta</t>
  </si>
  <si>
    <t>April 1, 6:30pm</t>
  </si>
  <si>
    <t>McLane</t>
  </si>
  <si>
    <t>Juvenile Diabetes Research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</si>
</sst>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7" formatCode="&quot;$&quot;#,##0.00_);\(&quot;$&quot;#,##0.00\)"/>
    <numFmt numFmtId="164" formatCode="&quot;$&quot;#,##0.00"/>
  </numFmts>
  <fonts count="11" x14ac:knownFonts="1">
    <font>
      <sz val="11"/>
      <color theme="1"/>
      <name val="Calibri"/>
    </font>
    <font>
      <b/>
      <sz val="18"/>
      <color theme="1"/>
      <name val="Calibri"/>
    </font>
    <font>
      <sz val="11"/>
      <name val="Calibri"/>
    </font>
    <font>
      <b/>
      <sz val="11"/>
      <color theme="0"/>
      <name val="Calibri"/>
    </font>
    <font>
      <b/>
      <sz val="11"/>
      <color theme="1"/>
      <name val="Calibri"/>
    </font>
    <font>
      <b/>
      <i/>
      <sz val="8"/>
      <color theme="0"/>
      <name val="Calibri"/>
    </font>
    <font>
      <sz val="11"/>
      <color theme="1"/>
      <name val="Arial"/>
    </font>
    <font>
      <sz val="11"/>
      <color theme="1"/>
      <name val="Arial"/>
    </font>
    <font>
      <sz val="11"/>
      <color rgb="FF222222"/>
      <name val="Arial"/>
    </font>
    <font>
      <b/>
      <sz val="11"/>
      <color rgb="FFFF0000"/>
      <name val="Calibri"/>
    </font>
    <font>
      <b/>
      <i/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CECEC"/>
        <bgColor rgb="FFECECEC"/>
      </patternFill>
    </fill>
    <fill>
      <patternFill patternType="solid">
        <fgColor rgb="FFEDEDED"/>
        <bgColor rgb="FFEDEDED"/>
      </patternFill>
    </fill>
    <fill>
      <patternFill patternType="solid">
        <fgColor rgb="FFFFFF00"/>
        <bgColor rgb="FFFFFF00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3" fillId="2" borderId="2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0" fillId="3" borderId="3" xfId="0" applyFont="1" applyFill="1" applyBorder="1"/>
    <xf numFmtId="0" fontId="0" fillId="3" borderId="4" xfId="0" applyFont="1" applyFill="1" applyBorder="1"/>
    <xf numFmtId="0" fontId="3" fillId="2" borderId="5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0" fillId="3" borderId="6" xfId="0" applyFont="1" applyFill="1" applyBorder="1"/>
    <xf numFmtId="0" fontId="0" fillId="3" borderId="7" xfId="0" applyFont="1" applyFill="1" applyBorder="1"/>
    <xf numFmtId="15" fontId="0" fillId="3" borderId="6" xfId="0" applyNumberFormat="1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6" fontId="0" fillId="3" borderId="6" xfId="0" applyNumberFormat="1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0" borderId="0" xfId="0" applyFont="1"/>
    <xf numFmtId="0" fontId="4" fillId="5" borderId="13" xfId="0" applyFont="1" applyFill="1" applyBorder="1"/>
    <xf numFmtId="7" fontId="0" fillId="5" borderId="14" xfId="0" applyNumberFormat="1" applyFont="1" applyFill="1" applyBorder="1" applyAlignment="1"/>
    <xf numFmtId="10" fontId="0" fillId="6" borderId="6" xfId="0" applyNumberFormat="1" applyFont="1" applyFill="1" applyBorder="1"/>
    <xf numFmtId="0" fontId="4" fillId="0" borderId="0" xfId="0" applyFont="1"/>
    <xf numFmtId="7" fontId="0" fillId="0" borderId="0" xfId="0" applyNumberFormat="1" applyFont="1"/>
    <xf numFmtId="0" fontId="0" fillId="0" borderId="15" xfId="0" applyFont="1" applyBorder="1"/>
    <xf numFmtId="7" fontId="0" fillId="0" borderId="16" xfId="0" applyNumberFormat="1" applyFont="1" applyBorder="1"/>
    <xf numFmtId="10" fontId="0" fillId="0" borderId="0" xfId="0" applyNumberFormat="1" applyFont="1"/>
    <xf numFmtId="0" fontId="0" fillId="0" borderId="17" xfId="0" applyFont="1" applyBorder="1"/>
    <xf numFmtId="7" fontId="0" fillId="0" borderId="18" xfId="0" applyNumberFormat="1" applyFont="1" applyBorder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2" borderId="25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7" fontId="0" fillId="7" borderId="0" xfId="0" applyNumberFormat="1" applyFont="1" applyFill="1" applyAlignment="1"/>
    <xf numFmtId="0" fontId="0" fillId="0" borderId="27" xfId="0" applyFont="1" applyBorder="1" applyAlignment="1"/>
    <xf numFmtId="164" fontId="6" fillId="8" borderId="26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3" fontId="6" fillId="8" borderId="29" xfId="0" applyNumberFormat="1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7" fontId="0" fillId="0" borderId="0" xfId="0" applyNumberFormat="1" applyFont="1" applyAlignment="1"/>
    <xf numFmtId="0" fontId="0" fillId="0" borderId="27" xfId="0" applyFont="1" applyBorder="1"/>
    <xf numFmtId="0" fontId="6" fillId="8" borderId="26" xfId="0" applyFont="1" applyFill="1" applyBorder="1" applyAlignment="1">
      <alignment horizontal="center"/>
    </xf>
    <xf numFmtId="164" fontId="6" fillId="8" borderId="0" xfId="0" applyNumberFormat="1" applyFont="1" applyFill="1" applyAlignment="1">
      <alignment horizontal="center"/>
    </xf>
    <xf numFmtId="3" fontId="6" fillId="8" borderId="27" xfId="0" applyNumberFormat="1" applyFont="1" applyFill="1" applyBorder="1" applyAlignment="1">
      <alignment horizontal="center"/>
    </xf>
    <xf numFmtId="164" fontId="6" fillId="8" borderId="26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27" xfId="0" applyNumberFormat="1" applyFont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0" fillId="0" borderId="26" xfId="0" applyFont="1" applyBorder="1"/>
    <xf numFmtId="3" fontId="6" fillId="0" borderId="27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8" fillId="8" borderId="26" xfId="0" applyNumberFormat="1" applyFont="1" applyFill="1" applyBorder="1" applyAlignment="1">
      <alignment horizontal="center"/>
    </xf>
    <xf numFmtId="164" fontId="8" fillId="8" borderId="27" xfId="0" applyNumberFormat="1" applyFont="1" applyFill="1" applyBorder="1" applyAlignment="1">
      <alignment horizontal="center"/>
    </xf>
    <xf numFmtId="164" fontId="8" fillId="8" borderId="26" xfId="0" applyNumberFormat="1" applyFont="1" applyFill="1" applyBorder="1" applyAlignment="1">
      <alignment horizontal="center" wrapText="1"/>
    </xf>
    <xf numFmtId="164" fontId="6" fillId="8" borderId="27" xfId="0" applyNumberFormat="1" applyFont="1" applyFill="1" applyBorder="1"/>
    <xf numFmtId="0" fontId="7" fillId="0" borderId="26" xfId="0" applyFont="1" applyBorder="1" applyAlignment="1">
      <alignment horizontal="center" wrapText="1"/>
    </xf>
    <xf numFmtId="164" fontId="8" fillId="0" borderId="26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7" fontId="6" fillId="0" borderId="27" xfId="0" applyNumberFormat="1" applyFont="1" applyBorder="1" applyAlignment="1"/>
    <xf numFmtId="164" fontId="6" fillId="8" borderId="26" xfId="0" applyNumberFormat="1" applyFont="1" applyFill="1" applyBorder="1" applyAlignment="1">
      <alignment horizontal="center" wrapText="1"/>
    </xf>
    <xf numFmtId="164" fontId="6" fillId="8" borderId="27" xfId="0" applyNumberFormat="1" applyFont="1" applyFill="1" applyBorder="1" applyAlignment="1"/>
    <xf numFmtId="0" fontId="6" fillId="8" borderId="31" xfId="0" applyFont="1" applyFill="1" applyBorder="1" applyAlignment="1">
      <alignment horizontal="center"/>
    </xf>
    <xf numFmtId="7" fontId="6" fillId="8" borderId="32" xfId="0" applyNumberFormat="1" applyFont="1" applyFill="1" applyBorder="1" applyAlignment="1">
      <alignment horizontal="center"/>
    </xf>
    <xf numFmtId="0" fontId="0" fillId="0" borderId="31" xfId="0" applyFont="1" applyBorder="1"/>
    <xf numFmtId="7" fontId="0" fillId="0" borderId="33" xfId="0" applyNumberFormat="1" applyFont="1" applyBorder="1"/>
    <xf numFmtId="0" fontId="0" fillId="0" borderId="32" xfId="0" applyFont="1" applyBorder="1"/>
    <xf numFmtId="0" fontId="9" fillId="0" borderId="0" xfId="0" applyFont="1"/>
    <xf numFmtId="7" fontId="9" fillId="0" borderId="0" xfId="0" applyNumberFormat="1" applyFont="1"/>
    <xf numFmtId="0" fontId="10" fillId="0" borderId="34" xfId="0" applyFont="1" applyBorder="1" applyAlignment="1">
      <alignment horizontal="right"/>
    </xf>
    <xf numFmtId="7" fontId="4" fillId="0" borderId="34" xfId="0" applyNumberFormat="1" applyFont="1" applyBorder="1"/>
    <xf numFmtId="0" fontId="4" fillId="0" borderId="34" xfId="0" applyFont="1" applyBorder="1"/>
    <xf numFmtId="0" fontId="10" fillId="0" borderId="35" xfId="0" applyFont="1" applyBorder="1" applyAlignment="1">
      <alignment horizontal="right"/>
    </xf>
    <xf numFmtId="7" fontId="4" fillId="0" borderId="35" xfId="0" applyNumberFormat="1" applyFont="1" applyBorder="1"/>
    <xf numFmtId="0" fontId="4" fillId="0" borderId="35" xfId="0" applyFont="1" applyBorder="1"/>
    <xf numFmtId="164" fontId="6" fillId="8" borderId="0" xfId="0" applyNumberFormat="1" applyFont="1" applyFill="1" applyAlignment="1">
      <alignment horizontal="center"/>
    </xf>
    <xf numFmtId="3" fontId="6" fillId="8" borderId="0" xfId="0" applyNumberFormat="1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/>
    <xf numFmtId="0" fontId="3" fillId="2" borderId="8" xfId="0" applyFont="1" applyFill="1" applyBorder="1" applyAlignment="1">
      <alignment horizontal="right" vertical="center"/>
    </xf>
    <xf numFmtId="0" fontId="2" fillId="0" borderId="9" xfId="0" applyFont="1" applyBorder="1"/>
    <xf numFmtId="0" fontId="2" fillId="0" borderId="10" xfId="0" applyFont="1" applyBorder="1"/>
    <xf numFmtId="0" fontId="3" fillId="2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E6500"/>
      </font>
      <fill>
        <patternFill patternType="solid">
          <fgColor rgb="FFFFFD9C"/>
          <bgColor rgb="FFFFFD9C"/>
        </patternFill>
      </fill>
    </dxf>
    <dxf>
      <font>
        <color rgb="FF385623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3705225" cy="11620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98150" y="3203738"/>
          <a:ext cx="3695700" cy="1152525"/>
        </a:xfrm>
        <a:prstGeom prst="rect">
          <a:avLst/>
        </a:prstGeom>
        <a:solidFill>
          <a:srgbClr val="EDEDED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0"/>
  <sheetViews>
    <sheetView showGridLines="0" workbookViewId="0">
      <selection activeCell="E9" sqref="E9"/>
    </sheetView>
  </sheetViews>
  <sheetFormatPr baseColWidth="10" defaultColWidth="14.5" defaultRowHeight="15" customHeight="1" x14ac:dyDescent="0.2"/>
  <cols>
    <col min="1" max="1" width="8.83203125" customWidth="1"/>
    <col min="2" max="2" width="21.1640625" customWidth="1"/>
    <col min="3" max="3" width="2.5" customWidth="1"/>
    <col min="4" max="4" width="9.1640625" customWidth="1"/>
    <col min="5" max="26" width="8.83203125" customWidth="1"/>
  </cols>
  <sheetData>
    <row r="1" spans="2:9" ht="14.25" customHeight="1" x14ac:dyDescent="0.2"/>
    <row r="2" spans="2:9" ht="14.25" customHeight="1" x14ac:dyDescent="0.2">
      <c r="B2" s="89" t="s">
        <v>32</v>
      </c>
      <c r="C2" s="90"/>
      <c r="D2" s="90"/>
      <c r="E2" s="90"/>
      <c r="F2" s="90"/>
      <c r="G2" s="90"/>
      <c r="H2" s="90"/>
      <c r="I2" s="90"/>
    </row>
    <row r="3" spans="2:9" ht="14.25" customHeight="1" x14ac:dyDescent="0.2">
      <c r="B3" s="91"/>
      <c r="C3" s="91"/>
      <c r="D3" s="91"/>
      <c r="E3" s="91"/>
      <c r="F3" s="91"/>
      <c r="G3" s="91"/>
      <c r="H3" s="91"/>
      <c r="I3" s="91"/>
    </row>
    <row r="4" spans="2:9" ht="20.25" customHeight="1" x14ac:dyDescent="0.2">
      <c r="B4" s="1" t="s">
        <v>0</v>
      </c>
      <c r="C4" s="2"/>
      <c r="D4" s="3"/>
      <c r="E4" s="3" t="s">
        <v>33</v>
      </c>
      <c r="F4" s="3"/>
      <c r="G4" s="3"/>
      <c r="H4" s="3"/>
      <c r="I4" s="4"/>
    </row>
    <row r="5" spans="2:9" ht="20.25" customHeight="1" x14ac:dyDescent="0.2">
      <c r="B5" s="5" t="s">
        <v>1</v>
      </c>
      <c r="C5" s="6"/>
      <c r="D5" s="7"/>
      <c r="E5" s="7" t="s">
        <v>34</v>
      </c>
      <c r="F5" s="7"/>
      <c r="G5" s="7"/>
      <c r="H5" s="7"/>
      <c r="I5" s="8"/>
    </row>
    <row r="6" spans="2:9" ht="20.25" customHeight="1" x14ac:dyDescent="0.2">
      <c r="B6" s="5" t="s">
        <v>2</v>
      </c>
      <c r="C6" s="6"/>
      <c r="D6" s="7"/>
      <c r="E6" s="7">
        <v>250</v>
      </c>
      <c r="F6" s="7"/>
      <c r="G6" s="7"/>
      <c r="H6" s="7"/>
      <c r="I6" s="8"/>
    </row>
    <row r="7" spans="2:9" ht="20.25" customHeight="1" x14ac:dyDescent="0.2">
      <c r="B7" s="5" t="s">
        <v>3</v>
      </c>
      <c r="C7" s="6"/>
      <c r="D7" s="9"/>
      <c r="E7" s="7" t="s">
        <v>35</v>
      </c>
      <c r="F7" s="7"/>
      <c r="G7" s="7"/>
      <c r="H7" s="7"/>
      <c r="I7" s="8"/>
    </row>
    <row r="8" spans="2:9" ht="20.25" customHeight="1" x14ac:dyDescent="0.2">
      <c r="B8" s="5" t="s">
        <v>4</v>
      </c>
      <c r="C8" s="6"/>
      <c r="D8" s="7"/>
      <c r="E8" s="7" t="s">
        <v>36</v>
      </c>
      <c r="F8" s="7"/>
      <c r="G8" s="7"/>
      <c r="H8" s="10"/>
      <c r="I8" s="8"/>
    </row>
    <row r="9" spans="2:9" ht="20.25" customHeight="1" x14ac:dyDescent="0.2">
      <c r="B9" s="5" t="s">
        <v>5</v>
      </c>
      <c r="C9" s="6"/>
      <c r="D9" s="7"/>
      <c r="E9" s="7" t="s">
        <v>37</v>
      </c>
      <c r="F9" s="7"/>
      <c r="G9" s="7"/>
      <c r="H9" s="7"/>
      <c r="I9" s="11"/>
    </row>
    <row r="10" spans="2:9" ht="20.25" customHeight="1" x14ac:dyDescent="0.2">
      <c r="B10" s="5" t="s">
        <v>6</v>
      </c>
      <c r="C10" s="6"/>
      <c r="D10" s="12"/>
      <c r="E10" s="7"/>
      <c r="F10" s="7"/>
      <c r="G10" s="7"/>
      <c r="H10" s="7"/>
      <c r="I10" s="8"/>
    </row>
    <row r="11" spans="2:9" ht="14.25" customHeight="1" x14ac:dyDescent="0.2">
      <c r="B11" s="92" t="s">
        <v>7</v>
      </c>
      <c r="C11" s="6"/>
      <c r="D11" s="7"/>
      <c r="E11" s="7"/>
      <c r="F11" s="7"/>
      <c r="G11" s="7"/>
      <c r="H11" s="7"/>
      <c r="I11" s="8"/>
    </row>
    <row r="12" spans="2:9" ht="14.25" customHeight="1" x14ac:dyDescent="0.2">
      <c r="B12" s="93"/>
      <c r="C12" s="7"/>
      <c r="D12" s="7"/>
      <c r="E12" s="7"/>
      <c r="F12" s="7"/>
      <c r="G12" s="7"/>
      <c r="H12" s="7"/>
      <c r="I12" s="8"/>
    </row>
    <row r="13" spans="2:9" ht="14.25" customHeight="1" x14ac:dyDescent="0.2">
      <c r="B13" s="93"/>
      <c r="C13" s="7"/>
      <c r="D13" s="7"/>
      <c r="E13" s="7"/>
      <c r="F13" s="7"/>
      <c r="G13" s="7"/>
      <c r="H13" s="7"/>
      <c r="I13" s="8"/>
    </row>
    <row r="14" spans="2:9" ht="14.25" customHeight="1" x14ac:dyDescent="0.2">
      <c r="B14" s="93"/>
      <c r="C14" s="7"/>
      <c r="D14" s="7"/>
      <c r="E14" s="7"/>
      <c r="F14" s="7"/>
      <c r="G14" s="7"/>
      <c r="H14" s="7"/>
      <c r="I14" s="8"/>
    </row>
    <row r="15" spans="2:9" ht="14.25" customHeight="1" x14ac:dyDescent="0.2">
      <c r="B15" s="93"/>
      <c r="C15" s="7"/>
      <c r="D15" s="7"/>
      <c r="E15" s="7"/>
      <c r="F15" s="7"/>
      <c r="G15" s="7"/>
      <c r="H15" s="7"/>
      <c r="I15" s="8"/>
    </row>
    <row r="16" spans="2:9" ht="14.25" customHeight="1" x14ac:dyDescent="0.2">
      <c r="B16" s="94"/>
      <c r="C16" s="13"/>
      <c r="D16" s="13"/>
      <c r="E16" s="13"/>
      <c r="F16" s="13"/>
      <c r="G16" s="13"/>
      <c r="H16" s="13"/>
      <c r="I16" s="14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B2:I3"/>
    <mergeCell ref="B11:B16"/>
  </mergeCells>
  <printOptions horizontalCentered="1"/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5"/>
  <sheetViews>
    <sheetView showGridLines="0" tabSelected="1" workbookViewId="0"/>
  </sheetViews>
  <sheetFormatPr baseColWidth="10" defaultColWidth="14.5" defaultRowHeight="15" customHeight="1" x14ac:dyDescent="0.2"/>
  <cols>
    <col min="1" max="1" width="3.1640625" customWidth="1"/>
    <col min="2" max="2" width="20.1640625" customWidth="1"/>
    <col min="3" max="3" width="20.5" customWidth="1"/>
    <col min="4" max="4" width="9" customWidth="1"/>
    <col min="5" max="5" width="2.83203125" customWidth="1"/>
    <col min="6" max="7" width="20.1640625" customWidth="1"/>
    <col min="8" max="8" width="10.1640625" customWidth="1"/>
    <col min="9" max="9" width="2.83203125" customWidth="1"/>
    <col min="10" max="10" width="33.83203125" customWidth="1"/>
    <col min="11" max="11" width="20.1640625" customWidth="1"/>
    <col min="12" max="12" width="2.5" customWidth="1"/>
    <col min="13" max="13" width="9.33203125" customWidth="1"/>
    <col min="14" max="26" width="9.1640625" customWidth="1"/>
  </cols>
  <sheetData>
    <row r="1" spans="1:26" ht="14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4.25" customHeight="1" x14ac:dyDescent="0.2">
      <c r="A2" s="15"/>
      <c r="B2" s="15"/>
      <c r="C2" s="15"/>
      <c r="D2" s="15"/>
      <c r="E2" s="15"/>
      <c r="F2" s="16" t="s">
        <v>8</v>
      </c>
      <c r="G2" s="17">
        <v>4500</v>
      </c>
      <c r="H2" s="18">
        <f>IFERROR(+G2/G5," ")</f>
        <v>0.34221599304617101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25" customHeight="1" x14ac:dyDescent="0.2">
      <c r="A3" s="15"/>
      <c r="B3" s="15"/>
      <c r="C3" s="15"/>
      <c r="D3" s="15"/>
      <c r="E3" s="15"/>
      <c r="F3" s="19"/>
      <c r="G3" s="15"/>
      <c r="H3" s="15"/>
      <c r="I3" s="15"/>
      <c r="J3" s="15"/>
      <c r="K3" s="15"/>
      <c r="L3" s="15"/>
      <c r="M3" s="20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25" customHeight="1" x14ac:dyDescent="0.2">
      <c r="A4" s="15"/>
      <c r="B4" s="15"/>
      <c r="C4" s="15"/>
      <c r="D4" s="15"/>
      <c r="E4" s="15"/>
      <c r="F4" s="21" t="s">
        <v>9</v>
      </c>
      <c r="G4" s="22">
        <f>+K32+K30</f>
        <v>8649.59</v>
      </c>
      <c r="H4" s="23">
        <f>IFERROR(+G4/G5," ")</f>
        <v>0.65778400695382899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 x14ac:dyDescent="0.2">
      <c r="A5" s="15"/>
      <c r="B5" s="15"/>
      <c r="C5" s="15"/>
      <c r="D5" s="15"/>
      <c r="E5" s="15"/>
      <c r="F5" s="24" t="s">
        <v>10</v>
      </c>
      <c r="G5" s="25">
        <f>+G31+C31</f>
        <v>13149.59</v>
      </c>
      <c r="H5" s="23">
        <f>IFERROR(+G5/G5," ")</f>
        <v>1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customHeight="1" x14ac:dyDescent="0.2">
      <c r="A7" s="15"/>
      <c r="B7" s="95" t="s">
        <v>11</v>
      </c>
      <c r="C7" s="96"/>
      <c r="D7" s="97"/>
      <c r="E7" s="15"/>
      <c r="F7" s="95" t="s">
        <v>12</v>
      </c>
      <c r="G7" s="96"/>
      <c r="H7" s="97"/>
      <c r="I7" s="15"/>
      <c r="J7" s="95" t="s">
        <v>13</v>
      </c>
      <c r="K7" s="9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customHeight="1" x14ac:dyDescent="0.2">
      <c r="A8" s="15"/>
      <c r="B8" s="26" t="s">
        <v>14</v>
      </c>
      <c r="C8" s="27" t="s">
        <v>15</v>
      </c>
      <c r="D8" s="28" t="s">
        <v>16</v>
      </c>
      <c r="E8" s="29"/>
      <c r="F8" s="26" t="s">
        <v>14</v>
      </c>
      <c r="G8" s="27" t="s">
        <v>15</v>
      </c>
      <c r="H8" s="30" t="s">
        <v>17</v>
      </c>
      <c r="I8" s="29"/>
      <c r="J8" s="26" t="s">
        <v>14</v>
      </c>
      <c r="K8" s="31" t="s">
        <v>15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customHeight="1" x14ac:dyDescent="0.2">
      <c r="A9" s="15"/>
      <c r="B9" s="32" t="s">
        <v>18</v>
      </c>
      <c r="C9" s="33">
        <v>4000</v>
      </c>
      <c r="D9" s="34">
        <v>250</v>
      </c>
      <c r="E9" s="15"/>
      <c r="F9" s="35" t="s">
        <v>19</v>
      </c>
      <c r="G9" s="36">
        <v>2500</v>
      </c>
      <c r="H9" s="37"/>
      <c r="I9" s="15"/>
      <c r="J9" s="38" t="s">
        <v>20</v>
      </c>
      <c r="K9" s="39">
        <v>500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15"/>
      <c r="B10" s="32" t="s">
        <v>21</v>
      </c>
      <c r="C10" s="40">
        <v>500</v>
      </c>
      <c r="D10" s="41"/>
      <c r="E10" s="15"/>
      <c r="F10" s="42" t="s">
        <v>22</v>
      </c>
      <c r="G10" s="43">
        <v>160</v>
      </c>
      <c r="H10" s="44">
        <v>4</v>
      </c>
      <c r="I10" s="15"/>
      <c r="J10" s="45" t="s">
        <v>23</v>
      </c>
      <c r="K10" s="46">
        <v>5000</v>
      </c>
      <c r="L10" s="15"/>
      <c r="M10" s="20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">
      <c r="A11" s="15"/>
      <c r="B11" s="32"/>
      <c r="C11" s="20"/>
      <c r="D11" s="41"/>
      <c r="E11" s="15"/>
      <c r="F11" s="32" t="s">
        <v>24</v>
      </c>
      <c r="G11" s="47">
        <v>5739.59</v>
      </c>
      <c r="H11" s="48">
        <v>10</v>
      </c>
      <c r="I11" s="15"/>
      <c r="J11" s="49" t="s">
        <v>25</v>
      </c>
      <c r="K11" s="46">
        <v>1000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customHeight="1" x14ac:dyDescent="0.2">
      <c r="A12" s="15"/>
      <c r="B12" s="50"/>
      <c r="C12" s="20"/>
      <c r="D12" s="41"/>
      <c r="E12" s="15"/>
      <c r="F12" s="32" t="s">
        <v>26</v>
      </c>
      <c r="G12" s="47">
        <v>250</v>
      </c>
      <c r="H12" s="51"/>
      <c r="I12" s="15"/>
      <c r="J12" s="32" t="s">
        <v>27</v>
      </c>
      <c r="K12" s="52">
        <v>500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25" customHeight="1" x14ac:dyDescent="0.2">
      <c r="A13" s="15"/>
      <c r="B13" s="50"/>
      <c r="C13" s="20"/>
      <c r="D13" s="41"/>
      <c r="E13" s="15"/>
      <c r="F13" s="53"/>
      <c r="G13" s="54"/>
      <c r="H13" s="51"/>
      <c r="I13" s="15"/>
      <c r="J13" s="32"/>
      <c r="K13" s="5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25" customHeight="1" x14ac:dyDescent="0.2">
      <c r="A14" s="15"/>
      <c r="B14" s="50"/>
      <c r="C14" s="20"/>
      <c r="D14" s="41"/>
      <c r="E14" s="15"/>
      <c r="F14" s="53"/>
      <c r="G14" s="54"/>
      <c r="H14" s="51"/>
      <c r="I14" s="15"/>
      <c r="J14" s="32"/>
      <c r="K14" s="5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4.25" customHeight="1" x14ac:dyDescent="0.2">
      <c r="A15" s="15"/>
      <c r="B15" s="50"/>
      <c r="C15" s="20"/>
      <c r="D15" s="41"/>
      <c r="E15" s="15"/>
      <c r="F15" s="56"/>
      <c r="G15" s="54"/>
      <c r="H15" s="51"/>
      <c r="I15" s="15"/>
      <c r="J15" s="32"/>
      <c r="K15" s="5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customHeight="1" x14ac:dyDescent="0.2">
      <c r="A16" s="15"/>
      <c r="B16" s="50"/>
      <c r="C16" s="20"/>
      <c r="D16" s="41"/>
      <c r="E16" s="15"/>
      <c r="F16" s="56"/>
      <c r="G16" s="54"/>
      <c r="H16" s="51"/>
      <c r="I16" s="15"/>
      <c r="J16" s="32"/>
      <c r="K16" s="5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customHeight="1" x14ac:dyDescent="0.2">
      <c r="A17" s="15"/>
      <c r="B17" s="50"/>
      <c r="C17" s="20"/>
      <c r="D17" s="41"/>
      <c r="E17" s="15"/>
      <c r="F17" s="53"/>
      <c r="G17" s="54"/>
      <c r="H17" s="51"/>
      <c r="I17" s="15"/>
      <c r="J17" s="32"/>
      <c r="K17" s="5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4.25" customHeight="1" x14ac:dyDescent="0.2">
      <c r="A18" s="15"/>
      <c r="B18" s="50"/>
      <c r="C18" s="20"/>
      <c r="D18" s="41"/>
      <c r="E18" s="15"/>
      <c r="F18" s="53"/>
      <c r="G18" s="54"/>
      <c r="H18" s="51"/>
      <c r="I18" s="15"/>
      <c r="J18" s="57"/>
      <c r="K18" s="58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customHeight="1" x14ac:dyDescent="0.2">
      <c r="A19" s="15"/>
      <c r="B19" s="50"/>
      <c r="C19" s="20"/>
      <c r="D19" s="41"/>
      <c r="E19" s="15"/>
      <c r="F19" s="53"/>
      <c r="G19" s="54"/>
      <c r="H19" s="51"/>
      <c r="I19" s="15"/>
      <c r="J19" s="59"/>
      <c r="K19" s="60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">
      <c r="A20" s="15"/>
      <c r="B20" s="50"/>
      <c r="C20" s="20"/>
      <c r="D20" s="41"/>
      <c r="E20" s="15"/>
      <c r="F20" s="53"/>
      <c r="G20" s="54"/>
      <c r="H20" s="51"/>
      <c r="I20" s="15"/>
      <c r="J20" s="57"/>
      <c r="K20" s="58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">
      <c r="A21" s="15"/>
      <c r="B21" s="50"/>
      <c r="C21" s="20"/>
      <c r="D21" s="41"/>
      <c r="E21" s="15"/>
      <c r="F21" s="61"/>
      <c r="G21" s="54"/>
      <c r="H21" s="51"/>
      <c r="I21" s="15"/>
      <c r="J21" s="62"/>
      <c r="K21" s="6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customHeight="1" x14ac:dyDescent="0.2">
      <c r="A22" s="15"/>
      <c r="B22" s="50"/>
      <c r="C22" s="20"/>
      <c r="D22" s="41"/>
      <c r="E22" s="15"/>
      <c r="F22" s="61"/>
      <c r="G22" s="54"/>
      <c r="H22" s="51"/>
      <c r="I22" s="15"/>
      <c r="J22" s="62"/>
      <c r="K22" s="63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4.25" customHeight="1" x14ac:dyDescent="0.2">
      <c r="A23" s="15"/>
      <c r="B23" s="50"/>
      <c r="C23" s="20"/>
      <c r="D23" s="41"/>
      <c r="E23" s="15"/>
      <c r="F23" s="53"/>
      <c r="G23" s="54"/>
      <c r="H23" s="51"/>
      <c r="I23" s="15"/>
      <c r="J23" s="62"/>
      <c r="K23" s="6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customHeight="1" x14ac:dyDescent="0.2">
      <c r="A24" s="15"/>
      <c r="B24" s="50"/>
      <c r="C24" s="20"/>
      <c r="D24" s="41"/>
      <c r="E24" s="15"/>
      <c r="F24" s="53"/>
      <c r="G24" s="54"/>
      <c r="H24" s="51"/>
      <c r="I24" s="15"/>
      <c r="J24" s="64"/>
      <c r="K24" s="5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4.25" customHeight="1" x14ac:dyDescent="0.2">
      <c r="A25" s="15"/>
      <c r="B25" s="50"/>
      <c r="C25" s="20"/>
      <c r="D25" s="41"/>
      <c r="E25" s="15"/>
      <c r="F25" s="53"/>
      <c r="G25" s="54"/>
      <c r="H25" s="51"/>
      <c r="I25" s="15"/>
      <c r="J25" s="64"/>
      <c r="K25" s="5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customHeight="1" x14ac:dyDescent="0.2">
      <c r="A26" s="15"/>
      <c r="B26" s="50"/>
      <c r="C26" s="20"/>
      <c r="D26" s="41"/>
      <c r="E26" s="15"/>
      <c r="F26" s="53"/>
      <c r="G26" s="54"/>
      <c r="H26" s="51"/>
      <c r="I26" s="15"/>
      <c r="J26" s="64"/>
      <c r="K26" s="5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customHeight="1" x14ac:dyDescent="0.2">
      <c r="A27" s="15"/>
      <c r="B27" s="50"/>
      <c r="C27" s="20"/>
      <c r="D27" s="41"/>
      <c r="E27" s="15"/>
      <c r="F27" s="50"/>
      <c r="G27" s="20"/>
      <c r="H27" s="41"/>
      <c r="I27" s="15"/>
      <c r="J27" s="32"/>
      <c r="K27" s="6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customHeight="1" x14ac:dyDescent="0.2">
      <c r="A28" s="15"/>
      <c r="B28" s="50"/>
      <c r="C28" s="20"/>
      <c r="D28" s="41"/>
      <c r="E28" s="15"/>
      <c r="F28" s="50"/>
      <c r="G28" s="20"/>
      <c r="H28" s="41"/>
      <c r="I28" s="15"/>
      <c r="J28" s="66"/>
      <c r="K28" s="67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4.25" customHeight="1" x14ac:dyDescent="0.2">
      <c r="A29" s="15"/>
      <c r="B29" s="50"/>
      <c r="C29" s="20"/>
      <c r="D29" s="41"/>
      <c r="E29" s="15"/>
      <c r="F29" s="50"/>
      <c r="G29" s="20"/>
      <c r="H29" s="41"/>
      <c r="I29" s="15"/>
      <c r="J29" s="68"/>
      <c r="K29" s="69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">
      <c r="A30" s="15"/>
      <c r="B30" s="70"/>
      <c r="C30" s="71"/>
      <c r="D30" s="72"/>
      <c r="E30" s="15"/>
      <c r="F30" s="70"/>
      <c r="G30" s="71"/>
      <c r="H30" s="72"/>
      <c r="I30" s="15"/>
      <c r="J30" s="73" t="s">
        <v>28</v>
      </c>
      <c r="K30" s="74">
        <f>SUM(K9:K24)</f>
        <v>7000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">
      <c r="A31" s="15"/>
      <c r="B31" s="75" t="s">
        <v>29</v>
      </c>
      <c r="C31" s="76">
        <f>SUM(C9:C30)</f>
        <v>4500</v>
      </c>
      <c r="D31" s="77"/>
      <c r="E31" s="19"/>
      <c r="F31" s="78" t="s">
        <v>29</v>
      </c>
      <c r="G31" s="79">
        <f>SUM(G9:G30)</f>
        <v>8649.59</v>
      </c>
      <c r="H31" s="80"/>
      <c r="I31" s="19"/>
      <c r="J31" s="78" t="s">
        <v>29</v>
      </c>
      <c r="K31" s="79">
        <f>+K32+K30</f>
        <v>8649.59</v>
      </c>
      <c r="L31" s="15" t="s">
        <v>30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 t="s">
        <v>31</v>
      </c>
      <c r="K32" s="20">
        <f>G5-G2-K30</f>
        <v>1649.5900000000001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25" customHeight="1" x14ac:dyDescent="0.2">
      <c r="A36" s="15"/>
      <c r="B36" s="15"/>
      <c r="C36" s="81"/>
      <c r="D36" s="81"/>
      <c r="E36" s="81"/>
      <c r="F36" s="82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 x14ac:dyDescent="0.2">
      <c r="A37" s="15"/>
      <c r="B37" s="15"/>
      <c r="C37" s="83"/>
      <c r="D37" s="84"/>
      <c r="E37" s="81"/>
      <c r="F37" s="82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 x14ac:dyDescent="0.2">
      <c r="A38" s="15"/>
      <c r="B38" s="15"/>
      <c r="C38" s="85"/>
      <c r="D38" s="86"/>
      <c r="E38" s="54"/>
      <c r="F38" s="87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 x14ac:dyDescent="0.2">
      <c r="A39" s="15"/>
      <c r="B39" s="15"/>
      <c r="C39" s="85"/>
      <c r="D39" s="86"/>
      <c r="E39" s="54"/>
      <c r="F39" s="87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 x14ac:dyDescent="0.2">
      <c r="A40" s="15"/>
      <c r="B40" s="15"/>
      <c r="C40" s="85"/>
      <c r="D40" s="86"/>
      <c r="E40" s="54"/>
      <c r="F40" s="87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 x14ac:dyDescent="0.2">
      <c r="A41" s="15"/>
      <c r="B41" s="15"/>
      <c r="C41" s="85"/>
      <c r="D41" s="86"/>
      <c r="E41" s="54"/>
      <c r="F41" s="87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 x14ac:dyDescent="0.2">
      <c r="A42" s="15"/>
      <c r="B42" s="15"/>
      <c r="C42" s="85"/>
      <c r="D42" s="86"/>
      <c r="E42" s="54"/>
      <c r="F42" s="87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customHeight="1" x14ac:dyDescent="0.2">
      <c r="A43" s="15"/>
      <c r="B43" s="15"/>
      <c r="C43" s="85"/>
      <c r="D43" s="86"/>
      <c r="E43" s="54"/>
      <c r="F43" s="87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customHeight="1" x14ac:dyDescent="0.2">
      <c r="A44" s="15"/>
      <c r="B44" s="15"/>
      <c r="C44" s="85"/>
      <c r="D44" s="86"/>
      <c r="E44" s="54"/>
      <c r="F44" s="87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2">
      <c r="A45" s="15"/>
      <c r="B45" s="15"/>
      <c r="C45" s="85"/>
      <c r="D45" s="86"/>
      <c r="E45" s="54"/>
      <c r="F45" s="87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2">
      <c r="A46" s="15"/>
      <c r="B46" s="15"/>
      <c r="C46" s="85"/>
      <c r="D46" s="86"/>
      <c r="E46" s="54"/>
      <c r="F46" s="87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 x14ac:dyDescent="0.2">
      <c r="A47" s="15"/>
      <c r="B47" s="15"/>
      <c r="C47" s="85"/>
      <c r="D47" s="86"/>
      <c r="E47" s="54"/>
      <c r="F47" s="87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 x14ac:dyDescent="0.2">
      <c r="A48" s="15"/>
      <c r="B48" s="15"/>
      <c r="C48" s="88"/>
      <c r="D48" s="86"/>
      <c r="E48" s="54"/>
      <c r="F48" s="87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 x14ac:dyDescent="0.2">
      <c r="A49" s="15"/>
      <c r="B49" s="15"/>
      <c r="C49" s="88"/>
      <c r="D49" s="86"/>
      <c r="E49" s="54"/>
      <c r="F49" s="87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4.25" customHeight="1" x14ac:dyDescent="0.2">
      <c r="A50" s="15"/>
      <c r="B50" s="15"/>
      <c r="C50" s="85"/>
      <c r="D50" s="86"/>
      <c r="E50" s="54"/>
      <c r="F50" s="87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 x14ac:dyDescent="0.2">
      <c r="A51" s="15"/>
      <c r="B51" s="15"/>
      <c r="C51" s="85"/>
      <c r="D51" s="86"/>
      <c r="E51" s="54"/>
      <c r="F51" s="87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 x14ac:dyDescent="0.2">
      <c r="A52" s="15"/>
      <c r="B52" s="15"/>
      <c r="C52" s="85"/>
      <c r="D52" s="86"/>
      <c r="E52" s="54"/>
      <c r="F52" s="87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 x14ac:dyDescent="0.2">
      <c r="A53" s="15"/>
      <c r="B53" s="15"/>
      <c r="C53" s="85"/>
      <c r="D53" s="86"/>
      <c r="E53" s="54"/>
      <c r="F53" s="87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.2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.2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4.2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.2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4.2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4.2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4.2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4.2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4.2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4.2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4.2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4.2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.2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.2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4.2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4.2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4.2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4.2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4.2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4.2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4.2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.2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.2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.2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4.2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4.2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4.2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4.2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4.2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4.2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4.2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4.2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4.2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4.2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4.2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4.2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4.2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4.2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4.2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4.2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4.2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4.2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4.2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4.2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4.2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4.2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4.2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4.2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4.2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4.2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4.2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4.2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4.2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.2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4.2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4.2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4.2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4.2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4.2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4.2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4.2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4.2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4.2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4.2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.2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4.2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4.2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4.2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4.2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4.2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4.2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4.2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4.2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4.2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4.2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4.2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4.2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4.2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4.2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4.2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4.2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4.2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4.2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4.2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4.2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4.2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4.2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4.2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4.2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4.2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4.2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4.2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4.2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4.2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4.2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4.2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4.2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4.2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4.2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4.2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4.2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4.2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4.2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4.2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4.2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4.2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4.2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4.2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4.2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4.2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4.2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4.2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4.2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4.2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4.2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4.2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4.2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4.2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4.2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4.2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4.2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4.2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4.2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4.2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4.2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4.2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4.2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4.2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4.2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4.2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4.2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4.2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4.2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4.2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4.2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4.2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4.2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4.2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4.2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4.2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4.2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4.2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4.2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4.2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4.2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4.2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4.2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4.2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4.2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4.2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4.2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4.2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4.2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4.2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4.2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4.2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4.2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4.2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4.2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4.2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4.2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4.2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4.2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4.2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4.2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4.2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4.2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4.2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4.2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4.2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4.2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4.2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4.2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4.2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4.2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4.2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4.2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4.2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4.2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4.2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4.2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4.2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4.2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4.2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4.2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4.2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4.2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4.2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4.2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4.2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4.2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4.2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4.2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4.2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4.2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4.2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4.2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4.2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4.2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4.2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4.2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4.2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4.2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4.2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4.2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4.2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4.2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4.2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4.2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4.2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4.2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4.2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4.2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4.2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4.2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4.2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4.2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4.2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4.2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4.2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4.2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4.2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4.2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4.2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4.2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4.2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4.2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4.2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4.2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4.2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4.2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4.2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4.2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4.2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4.2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4.2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4.2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4.2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4.2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4.2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4.2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4.2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4.2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4.2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4.2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4.2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4.2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4.2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4.2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4.2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4.2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4.2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4.2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4.2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4.2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4.2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4.2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4.2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4.2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4.2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4.2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4.2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4.2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4.2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4.2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4.2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4.2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4.2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4.2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4.2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4.2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4.2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4.2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4.2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4.2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4.2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4.2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4.2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4.2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4.2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4.2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4.2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4.2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4.2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4.2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4.2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4.2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4.2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4.2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4.2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4.2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4.2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4.2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4.2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4.2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4.2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4.2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4.2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4.2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4.2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4.2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4.2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4.2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4.2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4.2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4.2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4.2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4.2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4.2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4.2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4.2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4.2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4.2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4.2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4.2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4.2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4.2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4.2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4.2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4.2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4.2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4.2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4.2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4.2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4.2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4.2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4.2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4.2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4.2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4.2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4.2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4.2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4.2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4.2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4.2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4.2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4.2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4.2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4.2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4.2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4.2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4.2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4.2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4.2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4.2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4.2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4.2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4.2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4.2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4.2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4.2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4.2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4.2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4.2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4.2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4.2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4.2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4.2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4.2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4.2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4.2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4.2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4.2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4.2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4.2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4.2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4.2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4.2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4.2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4.2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4.2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4.2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4.2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4.2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4.2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4.2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4.2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4.2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4.2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4.2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4.2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4.2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4.2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4.2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4.2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4.2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4.2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4.2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4.2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4.2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4.2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4.2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4.2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4.2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4.2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4.2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4.2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4.2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4.2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4.2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4.2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4.2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4.2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4.2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4.2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4.2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4.2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4.2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4.2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4.2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4.2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4.2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4.2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4.2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4.2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4.2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4.2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4.2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4.2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4.2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4.2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4.2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4.2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4.2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4.2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4.2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4.2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4.2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4.2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4.2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4.2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4.2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4.2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4.2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4.2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4.2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4.2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4.2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4.2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4.2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4.2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4.2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4.2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4.2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4.2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4.2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4.2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4.2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4.2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4.2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4.2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4.2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4.2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4.2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4.2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4.2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4.2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4.2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4.2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4.2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4.2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4.2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4.2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4.2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4.2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4.2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4.2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4.2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4.2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4.2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4.2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4.2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4.2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4.2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4.2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4.2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4.2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4.2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4.2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4.2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4.2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4.2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4.2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4.2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4.2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4.2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4.2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4.2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4.2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4.2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4.2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4.2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4.2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4.2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4.2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4.2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4.2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4.2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4.2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4.2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4.2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4.2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4.2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4.2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4.2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4.2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4.2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4.2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4.2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4.2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4.2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4.2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4.2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4.2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4.2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4.2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4.2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4.2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4.2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4.2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4.2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4.2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4.2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4.2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4.2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4.2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4.2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4.2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4.2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4.2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4.2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4.2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4.2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4.2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4.2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4.2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4.2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4.2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4.2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4.2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4.2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4.2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4.2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4.2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4.2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4.2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4.2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4.2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4.2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4.2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4.2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4.2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4.2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4.2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4.2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4.2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4.2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4.2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4.2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4.2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4.2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4.2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4.2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4.2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4.2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4.2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4.2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4.2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4.2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4.2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4.2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4.2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4.2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4.2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4.2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4.2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4.2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4.2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4.2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4.2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4.2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4.2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4.2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4.2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4.2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4.2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4.2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4.2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4.2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4.2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4.2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4.2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4.2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4.2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4.2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4.2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4.2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4.2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4.2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4.2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4.2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4.2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4.2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4.2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4.2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4.2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4.2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4.2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4.2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4.2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4.2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4.2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4.2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4.2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4.2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4.2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4.2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4.2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4.2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4.2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4.2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4.2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4.2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4.2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4.2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4.2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4.2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4.2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4.2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4.2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4.2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4.2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4.2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4.2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4.2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4.2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4.2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4.2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4.2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4.2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4.2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4.2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4.2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4.2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4.2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4.2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4.2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4.2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4.2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4.2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4.2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4.2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4.2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4.2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4.2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4.2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4.2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4.2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4.2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4.2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4.2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4.2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4.2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4.2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4.2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4.2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4.2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4.2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4.2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4.2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4.2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4.2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4.2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4.2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4.2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4.2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4.2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4.2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4.2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4.2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4.2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4.2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4.2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4.2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4.2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4.2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4.2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4.2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4.2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4.2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4.2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4.2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4.2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4.2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4.2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4.2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4.2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4.2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4.2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4.2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4.2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4.2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4.2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4.2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4.2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4.2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4.2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4.2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4.2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4.2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4.2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4.2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4.2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4.2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4.2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4.2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4.2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4.2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4.2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4.2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4.2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4.2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4.2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4.2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4.2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4.2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4.2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4.2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4.2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4.2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4.2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4.2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4.2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4.2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4.2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4.2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4.2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4.2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4.2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4.2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4.2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4.2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4.2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4.2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4.2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4.2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4.2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4.2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4.2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4.2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4.2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4.2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4.2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4.2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4.2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4.2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4.2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4.2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4.2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4.2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4.2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4.2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4.2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4.2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4.2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4.2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4.2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4.2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4.2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4.2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4.2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4.2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4.2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4.2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4.2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4.2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4.2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4.2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4.2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4.2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4.2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4.2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4.2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4.2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4.2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4.2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4.2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4.2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4.2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4.2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4.2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4.2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4.2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4.2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4.2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4.2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4.2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4.2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4.2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4.2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4.2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4.2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4.2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4.2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4.2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4.2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4.2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4.2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4.2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4.2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4.2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4.2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4.2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4.2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4.2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4.2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4.2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4.2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4.2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4.2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4.2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4.2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4.2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4.2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4.2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4.2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4.2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4.2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4.2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4.2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4.2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4.2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4.2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4.2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4.2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4.2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4.2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4.2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4.2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4.2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4.2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4.2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4.2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4.2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4.2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4.2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4.2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4.2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4.2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4.2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4.2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4.2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4.2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4.2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4.2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4.2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4.2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4.2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4.2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4.2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4.2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4.2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4.2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4.2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4.2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4.2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4.2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4.2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4.2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4.2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4.2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4.2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4.2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4.2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4.2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4.2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4.2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4.2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4.2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4.2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4.2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4.2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4.2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4.2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4.2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4.2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4.2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4.2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4.2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4.2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4.2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4.2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4.2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4.2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4.2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4.2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4.2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4.2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4.2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4.2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4.2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4.2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4.2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4.2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4.2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4.2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4.2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4.2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4.2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4.2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4.2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4.2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4.2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4.2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4.2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4.2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4.2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4.2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4.2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4.2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4.2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4.2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4.2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4.2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4.2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4.2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4.2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4.2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4.2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4.2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4.2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4.2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4.25" customHeight="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4.25" customHeight="1" x14ac:dyDescent="0.2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4.25" customHeight="1" x14ac:dyDescent="0.2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t="14.25" customHeight="1" x14ac:dyDescent="0.2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t="14.25" customHeight="1" x14ac:dyDescent="0.2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t="14.25" customHeight="1" x14ac:dyDescent="0.2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</sheetData>
  <mergeCells count="3">
    <mergeCell ref="B7:D7"/>
    <mergeCell ref="F7:H7"/>
    <mergeCell ref="J7:K7"/>
  </mergeCells>
  <conditionalFormatting sqref="H2">
    <cfRule type="cellIs" dxfId="2" priority="1" operator="lessThan">
      <formula>0.4</formula>
    </cfRule>
  </conditionalFormatting>
  <conditionalFormatting sqref="H2">
    <cfRule type="cellIs" dxfId="1" priority="2" operator="between">
      <formula>0.4</formula>
      <formula>0.5</formula>
    </cfRule>
  </conditionalFormatting>
  <conditionalFormatting sqref="H2">
    <cfRule type="cellIs" dxfId="0" priority="3" operator="greaterThan">
      <formula>0.5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Overview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2015-06-05T18:17:20Z</dcterms:created>
  <dcterms:modified xsi:type="dcterms:W3CDTF">2022-03-21T17:22:33Z</dcterms:modified>
</cp:coreProperties>
</file>